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<sst xmlns="http://schemas.openxmlformats.org/spreadsheetml/2006/main" count="15" uniqueCount="15">
  <si>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附件2：校复赛推荐名额分配</t>
  </si>
  <si>
    <t>学院</t>
  </si>
  <si>
    <t>总人数</t>
  </si>
  <si>
    <t>平台报名量（不少于总人数的35%）</t>
  </si>
  <si>
    <t>成长赛道（不少于总人数的20%）</t>
  </si>
  <si>
    <t>就业赛道（不少于总人数的15%）</t>
  </si>
  <si>
    <t>复赛推荐名额（成长赛道和就业赛道按照比例推荐）</t>
  </si>
  <si>
    <t>财经学院</t>
  </si>
  <si>
    <t>艺术设计学院</t>
  </si>
  <si>
    <t>工学院</t>
  </si>
  <si>
    <t>管理学院</t>
  </si>
  <si>
    <t>文法学院</t>
  </si>
  <si>
    <t>城建学院</t>
  </si>
  <si>
    <t>总计</t>
  </si>
  <si>
    <t>校复赛推荐名额说明：大家先核对学院人数，有误及时调整报备就业指导中心，报名完成人数以各二级学院在平台上实际报名人数为准：
1.完成所在学院35%报名量，按基础名额推荐
2.完成所在学院35%-45%报名量，按基础名额+1推荐
3.完成所在学院45%以上报名量，按基础名额+2推荐
4.未完成所在学院35%报名量，按基础名额-1推荐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</si>
</sst>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14" sqref="C14"/>
    </sheetView>
  </sheetViews>
  <sheetFormatPr defaultColWidth="9" defaultRowHeight="13.5" outlineLevelCol="5"/>
  <cols>
    <col min="1" max="1" width="23.25" customWidth="1"/>
    <col min="2" max="2" width="12.625" style="2"/>
    <col min="3" max="5" width="30.875" style="1" customWidth="1"/>
    <col min="6" max="6" width="16.875" customWidth="1"/>
  </cols>
  <sheetData>
    <row r="1" ht="35" customHeight="1" spans="1:6">
      <c r="A1" s="3" t="s">
        <v>0</v>
      </c>
      <c r="B1" s="4"/>
      <c r="C1" s="4"/>
      <c r="D1" s="4"/>
      <c r="E1" s="4"/>
      <c r="F1" s="4"/>
    </row>
    <row r="2" s="1" customFormat="1" ht="40.5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</row>
    <row r="3" spans="1:6">
      <c r="A3" s="8" t="s">
        <v>7</v>
      </c>
      <c r="B3" s="9">
        <v>2454</v>
      </c>
      <c r="C3" s="10">
        <f>B3*0.35</f>
        <v>858.9</v>
      </c>
      <c r="D3" s="10">
        <f>B3*0.2</f>
        <v>490.8</v>
      </c>
      <c r="E3" s="10">
        <f>B3*0.15</f>
        <v>368.1</v>
      </c>
      <c r="F3" s="9">
        <v>11</v>
      </c>
    </row>
    <row r="4" spans="1:6">
      <c r="A4" s="8" t="s">
        <v>8</v>
      </c>
      <c r="B4" s="9">
        <v>2826</v>
      </c>
      <c r="C4" s="10">
        <f t="shared" ref="C4:C9" si="0">B4*0.35</f>
        <v>989.1</v>
      </c>
      <c r="D4" s="10">
        <f t="shared" ref="D4:D9" si="1">B4*0.2</f>
        <v>565.2</v>
      </c>
      <c r="E4" s="10">
        <f t="shared" ref="E4:E9" si="2">B4*0.15</f>
        <v>423.9</v>
      </c>
      <c r="F4" s="9">
        <v>12</v>
      </c>
    </row>
    <row r="5" spans="1:6">
      <c r="A5" s="8" t="s">
        <v>9</v>
      </c>
      <c r="B5" s="9">
        <v>2957</v>
      </c>
      <c r="C5" s="10">
        <f t="shared" si="0"/>
        <v>1034.95</v>
      </c>
      <c r="D5" s="10">
        <f t="shared" si="1"/>
        <v>591.4</v>
      </c>
      <c r="E5" s="10">
        <f t="shared" si="2"/>
        <v>443.55</v>
      </c>
      <c r="F5" s="9">
        <v>13</v>
      </c>
    </row>
    <row r="6" spans="1:6">
      <c r="A6" s="8" t="s">
        <v>10</v>
      </c>
      <c r="B6" s="9">
        <v>2117</v>
      </c>
      <c r="C6" s="10">
        <f t="shared" si="0"/>
        <v>740.95</v>
      </c>
      <c r="D6" s="10">
        <f t="shared" si="1"/>
        <v>423.4</v>
      </c>
      <c r="E6" s="10">
        <f t="shared" si="2"/>
        <v>317.55</v>
      </c>
      <c r="F6" s="9">
        <v>10</v>
      </c>
    </row>
    <row r="7" spans="1:6">
      <c r="A7" s="8" t="s">
        <v>11</v>
      </c>
      <c r="B7" s="9">
        <v>1758</v>
      </c>
      <c r="C7" s="10">
        <f t="shared" si="0"/>
        <v>615.3</v>
      </c>
      <c r="D7" s="10">
        <f t="shared" si="1"/>
        <v>351.6</v>
      </c>
      <c r="E7" s="10">
        <f t="shared" si="2"/>
        <v>263.7</v>
      </c>
      <c r="F7" s="9">
        <v>9</v>
      </c>
    </row>
    <row r="8" spans="1:6">
      <c r="A8" s="8" t="s">
        <v>12</v>
      </c>
      <c r="B8" s="9">
        <v>986</v>
      </c>
      <c r="C8" s="10">
        <f t="shared" si="0"/>
        <v>345.1</v>
      </c>
      <c r="D8" s="10">
        <f t="shared" si="1"/>
        <v>197.2</v>
      </c>
      <c r="E8" s="10">
        <f t="shared" si="2"/>
        <v>147.9</v>
      </c>
      <c r="F8" s="9">
        <v>6</v>
      </c>
    </row>
    <row r="9" spans="1:6">
      <c r="A9" s="11" t="s">
        <v>13</v>
      </c>
      <c r="B9" s="11">
        <f>SUM(B3:B8)</f>
        <v>13098</v>
      </c>
      <c r="C9" s="10">
        <f t="shared" si="0"/>
        <v>4584.3</v>
      </c>
      <c r="D9" s="10">
        <f t="shared" si="1"/>
        <v>2619.6</v>
      </c>
      <c r="E9" s="10">
        <f>B9*0.15</f>
        <v>1964.7</v>
      </c>
      <c r="F9" s="6">
        <f>SUM(F3:F8)</f>
        <v>61</v>
      </c>
    </row>
    <row r="10" spans="1:6">
      <c r="A10" s="12" t="s">
        <v>14</v>
      </c>
      <c r="B10" s="13"/>
      <c r="C10" s="13"/>
      <c r="D10" s="13"/>
      <c r="E10" s="13"/>
      <c r="F10" s="13"/>
    </row>
    <row r="11" ht="54" customHeight="1" spans="1:6">
      <c r="A11" s="12"/>
      <c r="B11" s="13"/>
      <c r="C11" s="13"/>
      <c r="D11" s="13"/>
      <c r="E11" s="13"/>
      <c r="F11" s="13"/>
    </row>
  </sheetData>
  <mergeCells count="2">
    <mergeCell ref="A1:F1"/>
    <mergeCell ref="A10:F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潘晓菁</dc:creator>
  <cp:lastModifiedBy>婉若晨曦</cp:lastModifiedBy>
  <dcterms:created xsi:type="dcterms:W3CDTF">2023-09-25T01:39:00Z</dcterms:created>
  <dcterms:modified xsi:type="dcterms:W3CDTF">2023-10-17T03:31:30Z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DB4A9211F9D040ACB4405EA894561654_13</vt:lpwstr>
  </property>
  <property fmtid="{D5CDD505-2E9C-101B-9397-08002B2CF9AE}" pid="3" name="KSOProductBuildVer">
    <vt:lpwstr>2052-12.1.0.15712</vt:lpwstr>
  </property>
</Properties>
</file>